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20" windowWidth="17235" windowHeight="3660"/>
  </bookViews>
  <sheets>
    <sheet name="Introduction" sheetId="1" r:id="rId1"/>
    <sheet name="Moon" sheetId="3" r:id="rId2"/>
  </sheets>
  <calcPr calcId="145621"/>
</workbook>
</file>

<file path=xl/calcChain.xml><?xml version="1.0" encoding="utf-8"?>
<calcChain xmlns="http://schemas.openxmlformats.org/spreadsheetml/2006/main">
  <c r="J3" i="3" l="1"/>
  <c r="J5" i="3" l="1"/>
  <c r="J6" i="3" s="1"/>
  <c r="C8" i="3"/>
  <c r="C9" i="3"/>
  <c r="C10" i="3"/>
  <c r="C11" i="3"/>
  <c r="C12" i="3"/>
  <c r="C7" i="3"/>
  <c r="B14" i="3" l="1"/>
  <c r="D7" i="3" l="1"/>
  <c r="D11" i="3"/>
  <c r="D10" i="3"/>
  <c r="D9" i="3"/>
  <c r="D8" i="3"/>
  <c r="D12" i="3"/>
</calcChain>
</file>

<file path=xl/sharedStrings.xml><?xml version="1.0" encoding="utf-8"?>
<sst xmlns="http://schemas.openxmlformats.org/spreadsheetml/2006/main" count="40" uniqueCount="40">
  <si>
    <t>Depth</t>
  </si>
  <si>
    <t>Fahrenheit</t>
  </si>
  <si>
    <t>http://www.eng.auburn.edu/~dbeale/ESMDCourse/Chapter7.htm</t>
  </si>
  <si>
    <t>The low thermal conductivity makes lunar soil an excellent thermal insulator.  Thermal conductivity was measured to be 1.5x10-5 W/cm2 for the top 1-2 cm.  Conductivity increases with bulk density; at 5-7 cm the conductivity increases 5 to 7 times from the surface. This low conductivity means that buried habitats may need to be reject waste heat because of the thermal resistance of the regolith walls. Thermometers used to measure the temperature at 80 cm depth showed no temperature variation from day to night, measuring a constant 250 and 252K at two locations in the Apollo 15 landing area (Figure 4).  Due to the low thermal conductivity of the lunar surface, shadowed areas of the surface can reach extremely low temperatures very quickly. </t>
  </si>
  <si>
    <t>http://www.eng.auburn.edu/~dbeale/ESMDCourse/Chapter5.htm</t>
  </si>
  <si>
    <t>Centimeters</t>
  </si>
  <si>
    <t>Temperature</t>
  </si>
  <si>
    <t>Apollo 17 (Probe 2) Data</t>
  </si>
  <si>
    <t>Your</t>
  </si>
  <si>
    <t>Model</t>
  </si>
  <si>
    <t>Select   b</t>
  </si>
  <si>
    <t>Gradient</t>
  </si>
  <si>
    <t>C/cm</t>
  </si>
  <si>
    <t>Exploring Temperature Changes</t>
  </si>
  <si>
    <t>kelvins</t>
  </si>
  <si>
    <t>Kelvins</t>
  </si>
  <si>
    <t>Kelvins/centimeter</t>
  </si>
  <si>
    <t>Kelvins/kilometer</t>
  </si>
  <si>
    <t>formation of these bodies, plus any radioactive decays among trapped minerals, causes the</t>
  </si>
  <si>
    <t>interiors to heat up. Rock, meanwhile, is a very good insulator, so the internal heat of a</t>
  </si>
  <si>
    <t>planet or moon takes a long time to reach the surface.</t>
  </si>
  <si>
    <t>of the internal heat is leaking out from the interior at the surface, which is usually measured in</t>
  </si>
  <si>
    <t>milliwatts per square meter.</t>
  </si>
  <si>
    <t>In this lab, you will use actual data from the Apollo 12 mission to the moon, to calculate the</t>
  </si>
  <si>
    <t xml:space="preserve">thermal gradient for the moon. When combined with the measure of the heat leaking out from the lunar interior, </t>
  </si>
  <si>
    <t>How it works.</t>
  </si>
  <si>
    <t>There are two sliders that control the shape of the line that you will try to fit to the data points. The sliders control</t>
  </si>
  <si>
    <t>that the temperature changes from the surface to the depth, x in centimeters.</t>
  </si>
  <si>
    <t xml:space="preserve">Once you have found a linear equation that passes through the points as well as is possible, the intercept, b, is the surface </t>
  </si>
  <si>
    <t xml:space="preserve"> Beneath the Lunar Crust</t>
  </si>
  <si>
    <t>The interior of planets and most large moons is hotter than the surface, because the energy of</t>
  </si>
  <si>
    <t>On Earth, geologists measure the 'geothermal gradient' at the surface, which is a measure of</t>
  </si>
  <si>
    <t>how hot Earth is as you travel closer to the core from the surface. They also can measure how much</t>
  </si>
  <si>
    <t>the thermal gradient can be used to determine what kind of rock makes up the outer layer of the lunar surface.</t>
  </si>
  <si>
    <t>The data from various depths below the lunar surface will be automatically plotted on the graph (black dots).</t>
  </si>
  <si>
    <t>temperature of the moon in kelvin units.  Note the equivalent Celsius degrees =  b - 273. The slope, M, will be</t>
  </si>
  <si>
    <t>the lunar thermal gradient in kelvins per kilometer. Note 1 kelvin unit = 1 Celsius degree.</t>
  </si>
  <si>
    <t>the slope, M, and intercept, b, of the linear equation, T = Mx + b. This mathematical model predicts the way</t>
  </si>
  <si>
    <t>T=Mx+b</t>
  </si>
  <si>
    <t>Select  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</si>
</sst>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
    <numFmt numFmtId="166" formatCode="0.000"/>
  </numFmts>
  <fonts count="12" x14ac:knownFonts="1">
    <font>
      <sz val="11"/>
      <color theme="1"/>
      <name val="Calibri"/>
      <family val="2"/>
      <scheme val="minor"/>
    </font>
    <font>
      <sz val="36"/>
      <color theme="1"/>
      <name val="Calibri"/>
      <family val="2"/>
      <scheme val="minor"/>
    </font>
    <font>
      <b/>
      <sz val="11"/>
      <color theme="1"/>
      <name val="Calibri"/>
      <family val="2"/>
      <scheme val="minor"/>
    </font>
    <font>
      <b/>
      <sz val="14"/>
      <color rgb="FFFFFF00"/>
      <name val="Calibri"/>
      <family val="2"/>
      <scheme val="minor"/>
    </font>
    <font>
      <sz val="11"/>
      <color rgb="FFFFFF00"/>
      <name val="Calibri"/>
      <family val="2"/>
      <scheme val="minor"/>
    </font>
    <font>
      <b/>
      <sz val="18"/>
      <color rgb="FFFFFF00"/>
      <name val="Calibri"/>
      <family val="2"/>
      <scheme val="minor"/>
    </font>
    <font>
      <sz val="18"/>
      <color rgb="FFFFFF00"/>
      <name val="Calibri"/>
      <family val="2"/>
      <scheme val="minor"/>
    </font>
    <font>
      <sz val="11"/>
      <color rgb="FF33CC33"/>
      <name val="Calibri"/>
      <family val="2"/>
      <scheme val="minor"/>
    </font>
    <font>
      <b/>
      <sz val="16"/>
      <color rgb="FFFFFF00"/>
      <name val="Calibri"/>
      <family val="2"/>
      <scheme val="minor"/>
    </font>
    <font>
      <b/>
      <sz val="12"/>
      <color rgb="FFFFFF00"/>
      <name val="Calibri"/>
      <family val="2"/>
      <scheme val="minor"/>
    </font>
    <font>
      <b/>
      <sz val="14"/>
      <color theme="1"/>
      <name val="Calibri"/>
      <family val="2"/>
      <scheme val="minor"/>
    </font>
    <font>
      <b/>
      <sz val="18"/>
      <color theme="1"/>
      <name val="Calibri"/>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1">
    <xf numFmtId="0" fontId="0" fillId="0" borderId="0"/>
  </cellStyleXfs>
  <cellXfs count="28">
    <xf numFmtId="0" fontId="0" fillId="0" borderId="0" xfId="0"/>
    <xf numFmtId="0" fontId="0" fillId="0" borderId="0" xfId="0"/>
    <xf numFmtId="0" fontId="0" fillId="0" borderId="0" xfId="0"/>
    <xf numFmtId="0" fontId="1" fillId="0" borderId="0" xfId="0" applyFont="1" applyAlignment="1"/>
    <xf numFmtId="166" fontId="2" fillId="0" borderId="0" xfId="0" applyNumberFormat="1" applyFont="1" applyAlignment="1">
      <alignment horizontal="center"/>
    </xf>
    <xf numFmtId="0" fontId="4" fillId="0" borderId="0" xfId="0" applyFont="1"/>
    <xf numFmtId="0" fontId="0" fillId="0" borderId="0" xfId="0" applyFont="1"/>
    <xf numFmtId="0" fontId="3"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164" fontId="3" fillId="0" borderId="0" xfId="0" applyNumberFormat="1" applyFont="1" applyAlignment="1">
      <alignment horizontal="center"/>
    </xf>
    <xf numFmtId="165" fontId="3" fillId="0" borderId="0" xfId="0" applyNumberFormat="1" applyFont="1" applyAlignment="1">
      <alignment horizontal="center"/>
    </xf>
    <xf numFmtId="0" fontId="3" fillId="0" borderId="0" xfId="0" applyFont="1" applyAlignment="1">
      <alignment horizontal="left"/>
    </xf>
    <xf numFmtId="0" fontId="7" fillId="0" borderId="0" xfId="0" applyFont="1"/>
    <xf numFmtId="0" fontId="8" fillId="0" borderId="0" xfId="0" applyFont="1" applyAlignment="1">
      <alignment horizontal="center"/>
    </xf>
    <xf numFmtId="0" fontId="3" fillId="0" borderId="0" xfId="0" applyFont="1"/>
    <xf numFmtId="0" fontId="3" fillId="2" borderId="0" xfId="0" applyFont="1" applyFill="1"/>
    <xf numFmtId="0" fontId="4" fillId="2" borderId="0" xfId="0" applyFont="1" applyFill="1"/>
    <xf numFmtId="0" fontId="3" fillId="2" borderId="0" xfId="0" applyFont="1" applyFill="1" applyAlignment="1">
      <alignment horizontal="center"/>
    </xf>
    <xf numFmtId="0" fontId="9" fillId="2" borderId="0" xfId="0" applyFont="1" applyFill="1" applyAlignment="1">
      <alignment horizontal="center"/>
    </xf>
    <xf numFmtId="0" fontId="4" fillId="2" borderId="0" xfId="0" applyFont="1" applyFill="1" applyAlignment="1">
      <alignment horizontal="center"/>
    </xf>
    <xf numFmtId="164" fontId="3" fillId="2" borderId="0" xfId="0" applyNumberFormat="1" applyFont="1" applyFill="1" applyAlignment="1">
      <alignment horizontal="center"/>
    </xf>
    <xf numFmtId="0" fontId="10" fillId="0" borderId="0" xfId="0" applyFont="1"/>
    <xf numFmtId="0" fontId="1" fillId="0" borderId="0" xfId="0" applyFont="1" applyAlignment="1">
      <alignment horizontal="center"/>
    </xf>
    <xf numFmtId="0" fontId="11" fillId="0" borderId="0" xfId="0" applyFont="1" applyAlignment="1">
      <alignment horizontal="center"/>
    </xf>
    <xf numFmtId="0" fontId="4" fillId="0" borderId="0" xfId="0" applyFont="1"/>
    <xf numFmtId="0" fontId="9" fillId="2" borderId="0" xfId="0" applyFont="1" applyFill="1" applyAlignment="1">
      <alignment horizontal="center"/>
    </xf>
    <xf numFmtId="0" fontId="3" fillId="2" borderId="0" xfId="0" applyFont="1" applyFill="1" applyAlignment="1">
      <alignment horizontal="center"/>
    </xf>
  </cellXfs>
  <cellStyles count="1">
    <cellStyle name="Normal" xfId="0" builtinId="0"/>
  </cellStyles>
  <dxfs count="0"/>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circle"/>
            <c:size val="11"/>
            <c:spPr>
              <a:solidFill>
                <a:schemeClr val="tx1"/>
              </a:solidFill>
            </c:spPr>
          </c:marker>
          <c:xVal>
            <c:numRef>
              <c:f>Moon!$A$8:$A$12</c:f>
              <c:numCache>
                <c:formatCode>General</c:formatCode>
                <c:ptCount val="5"/>
                <c:pt idx="0">
                  <c:v>60</c:v>
                </c:pt>
                <c:pt idx="1">
                  <c:v>130</c:v>
                </c:pt>
                <c:pt idx="2">
                  <c:v>175</c:v>
                </c:pt>
                <c:pt idx="3">
                  <c:v>190</c:v>
                </c:pt>
                <c:pt idx="4">
                  <c:v>220</c:v>
                </c:pt>
              </c:numCache>
            </c:numRef>
          </c:xVal>
          <c:yVal>
            <c:numRef>
              <c:f>Moon!$B$8:$B$12</c:f>
              <c:numCache>
                <c:formatCode>General</c:formatCode>
                <c:ptCount val="5"/>
                <c:pt idx="0">
                  <c:v>254</c:v>
                </c:pt>
                <c:pt idx="1">
                  <c:v>255</c:v>
                </c:pt>
                <c:pt idx="2">
                  <c:v>255.8</c:v>
                </c:pt>
                <c:pt idx="3">
                  <c:v>256</c:v>
                </c:pt>
                <c:pt idx="4">
                  <c:v>256.10000000000002</c:v>
                </c:pt>
              </c:numCache>
            </c:numRef>
          </c:yVal>
          <c:smooth val="0"/>
        </c:ser>
        <c:ser>
          <c:idx val="1"/>
          <c:order val="1"/>
          <c:spPr>
            <a:ln w="47625">
              <a:solidFill>
                <a:srgbClr val="FF0000"/>
              </a:solidFill>
            </a:ln>
          </c:spPr>
          <c:marker>
            <c:symbol val="none"/>
          </c:marker>
          <c:xVal>
            <c:numRef>
              <c:f>Moon!$A$7:$A$12</c:f>
              <c:numCache>
                <c:formatCode>General</c:formatCode>
                <c:ptCount val="6"/>
                <c:pt idx="0">
                  <c:v>0</c:v>
                </c:pt>
                <c:pt idx="1">
                  <c:v>60</c:v>
                </c:pt>
                <c:pt idx="2">
                  <c:v>130</c:v>
                </c:pt>
                <c:pt idx="3">
                  <c:v>175</c:v>
                </c:pt>
                <c:pt idx="4">
                  <c:v>190</c:v>
                </c:pt>
                <c:pt idx="5">
                  <c:v>220</c:v>
                </c:pt>
              </c:numCache>
            </c:numRef>
          </c:xVal>
          <c:yVal>
            <c:numRef>
              <c:f>Moon!$D$7:$D$12</c:f>
              <c:numCache>
                <c:formatCode>0.0</c:formatCode>
                <c:ptCount val="6"/>
                <c:pt idx="0" formatCode="General">
                  <c:v>250.3</c:v>
                </c:pt>
                <c:pt idx="1">
                  <c:v>250.64200000000002</c:v>
                </c:pt>
                <c:pt idx="2">
                  <c:v>251.04100000000003</c:v>
                </c:pt>
                <c:pt idx="3">
                  <c:v>251.29750000000001</c:v>
                </c:pt>
                <c:pt idx="4">
                  <c:v>251.38300000000001</c:v>
                </c:pt>
                <c:pt idx="5">
                  <c:v>251.554</c:v>
                </c:pt>
              </c:numCache>
            </c:numRef>
          </c:yVal>
          <c:smooth val="0"/>
        </c:ser>
        <c:dLbls>
          <c:showLegendKey val="0"/>
          <c:showVal val="0"/>
          <c:showCatName val="0"/>
          <c:showSerName val="0"/>
          <c:showPercent val="0"/>
          <c:showBubbleSize val="0"/>
        </c:dLbls>
        <c:axId val="66961984"/>
        <c:axId val="66962560"/>
      </c:scatterChart>
      <c:valAx>
        <c:axId val="66961984"/>
        <c:scaling>
          <c:orientation val="minMax"/>
        </c:scaling>
        <c:delete val="0"/>
        <c:axPos val="b"/>
        <c:majorGridlines>
          <c:spPr>
            <a:ln>
              <a:solidFill>
                <a:schemeClr val="tx1"/>
              </a:solidFill>
              <a:prstDash val="dash"/>
            </a:ln>
          </c:spPr>
        </c:majorGridlines>
        <c:title>
          <c:tx>
            <c:rich>
              <a:bodyPr/>
              <a:lstStyle/>
              <a:p>
                <a:pPr>
                  <a:defRPr/>
                </a:pPr>
                <a:r>
                  <a:rPr lang="en-US" sz="1800"/>
                  <a:t>Depth</a:t>
                </a:r>
                <a:r>
                  <a:rPr lang="en-US" sz="1800" baseline="0"/>
                  <a:t> Below Surface (Centimeters)</a:t>
                </a:r>
                <a:endParaRPr lang="en-US" sz="1800"/>
              </a:p>
            </c:rich>
          </c:tx>
          <c:layout/>
          <c:overlay val="0"/>
        </c:title>
        <c:numFmt formatCode="General" sourceLinked="1"/>
        <c:majorTickMark val="out"/>
        <c:minorTickMark val="none"/>
        <c:tickLblPos val="nextTo"/>
        <c:txPr>
          <a:bodyPr/>
          <a:lstStyle/>
          <a:p>
            <a:pPr>
              <a:defRPr sz="1200" b="1"/>
            </a:pPr>
            <a:endParaRPr lang="en-US"/>
          </a:p>
        </c:txPr>
        <c:crossAx val="66962560"/>
        <c:crosses val="autoZero"/>
        <c:crossBetween val="midCat"/>
      </c:valAx>
      <c:valAx>
        <c:axId val="66962560"/>
        <c:scaling>
          <c:orientation val="minMax"/>
          <c:max val="260"/>
          <c:min val="250"/>
        </c:scaling>
        <c:delete val="0"/>
        <c:axPos val="l"/>
        <c:majorGridlines>
          <c:spPr>
            <a:ln w="15875">
              <a:solidFill>
                <a:schemeClr val="tx1"/>
              </a:solidFill>
              <a:prstDash val="dash"/>
            </a:ln>
          </c:spPr>
        </c:majorGridlines>
        <c:title>
          <c:tx>
            <c:rich>
              <a:bodyPr rot="-5400000" vert="horz"/>
              <a:lstStyle/>
              <a:p>
                <a:pPr>
                  <a:defRPr/>
                </a:pPr>
                <a:r>
                  <a:rPr lang="en-US" sz="1600"/>
                  <a:t>Temperature</a:t>
                </a:r>
                <a:r>
                  <a:rPr lang="en-US" sz="1600" baseline="0"/>
                  <a:t> (kelvins)</a:t>
                </a:r>
                <a:endParaRPr lang="en-US" sz="1600"/>
              </a:p>
            </c:rich>
          </c:tx>
          <c:layout/>
          <c:overlay val="0"/>
        </c:title>
        <c:numFmt formatCode="General" sourceLinked="1"/>
        <c:majorTickMark val="out"/>
        <c:minorTickMark val="none"/>
        <c:tickLblPos val="nextTo"/>
        <c:txPr>
          <a:bodyPr/>
          <a:lstStyle/>
          <a:p>
            <a:pPr>
              <a:defRPr sz="1100" b="1"/>
            </a:pPr>
            <a:endParaRPr lang="en-US"/>
          </a:p>
        </c:txPr>
        <c:crossAx val="66961984"/>
        <c:crosses val="autoZero"/>
        <c:crossBetween val="midCat"/>
        <c:majorUnit val="2"/>
      </c:valAx>
      <c:spPr>
        <a:solidFill>
          <a:srgbClr val="FFFF00">
            <a:alpha val="33000"/>
          </a:srgbClr>
        </a:solidFill>
      </c:spPr>
    </c:plotArea>
    <c:plotVisOnly val="1"/>
    <c:dispBlanksAs val="gap"/>
    <c:showDLblsOverMax val="0"/>
  </c:chart>
  <c:spPr>
    <a:solidFill>
      <a:schemeClr val="accent1">
        <a:alpha val="59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G$3" horiz="1" max="100" page="10" val="3"/>
</file>

<file path=xl/ctrlProps/ctrlProp2.xml><?xml version="1.0" encoding="utf-8"?>
<formControlPr xmlns="http://schemas.microsoft.com/office/spreadsheetml/2009/9/main" objectType="Scroll" dx="16" fmlaLink="$G$4" horiz="1" max="100" page="10" val="19"/>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2</xdr:row>
          <xdr:rowOff>0</xdr:rowOff>
        </xdr:from>
        <xdr:to>
          <xdr:col>9</xdr:col>
          <xdr:colOff>0</xdr:colOff>
          <xdr:row>3</xdr:row>
          <xdr:rowOff>9525</xdr:rowOff>
        </xdr:to>
        <xdr:sp macro="" textlink="">
          <xdr:nvSpPr>
            <xdr:cNvPr id="2049" name="Scroll Bar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3</xdr:row>
          <xdr:rowOff>276225</xdr:rowOff>
        </xdr:from>
        <xdr:to>
          <xdr:col>9</xdr:col>
          <xdr:colOff>0</xdr:colOff>
          <xdr:row>4</xdr:row>
          <xdr:rowOff>276225</xdr:rowOff>
        </xdr:to>
        <xdr:sp macro="" textlink="">
          <xdr:nvSpPr>
            <xdr:cNvPr id="2050" name="Scroll Bar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twoCellAnchor>
    <xdr:from>
      <xdr:col>5</xdr:col>
      <xdr:colOff>228600</xdr:colOff>
      <xdr:row>6</xdr:row>
      <xdr:rowOff>195262</xdr:rowOff>
    </xdr:from>
    <xdr:to>
      <xdr:col>11</xdr:col>
      <xdr:colOff>514350</xdr:colOff>
      <xdr:row>20</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image" Target="../media/image2.jpe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Q37"/>
  <sheetViews>
    <sheetView showGridLines="0" tabSelected="1" workbookViewId="0">
      <selection activeCell="E8" sqref="E8"/>
    </sheetView>
  </sheetViews>
  <sheetFormatPr defaultRowHeight="15" x14ac:dyDescent="0.25"/>
  <cols>
    <col min="1" max="1" width="6.28515625" customWidth="1"/>
    <col min="3" max="3" width="11.28515625" customWidth="1"/>
    <col min="4" max="4" width="1.7109375" hidden="1" customWidth="1"/>
    <col min="5" max="5" width="9.85546875" customWidth="1"/>
    <col min="15" max="15" width="9" customWidth="1"/>
  </cols>
  <sheetData>
    <row r="8" spans="3:17" ht="46.5" x14ac:dyDescent="0.7">
      <c r="C8" s="1"/>
      <c r="D8" s="1"/>
      <c r="E8" s="3" t="s">
        <v>13</v>
      </c>
      <c r="F8" s="3"/>
      <c r="G8" s="3"/>
      <c r="H8" s="3"/>
      <c r="I8" s="3"/>
      <c r="J8" s="3"/>
      <c r="K8" s="3"/>
      <c r="L8" s="3"/>
      <c r="M8" s="3"/>
      <c r="N8" s="3"/>
      <c r="O8" s="3"/>
      <c r="P8" s="1"/>
      <c r="Q8" s="1"/>
    </row>
    <row r="10" spans="3:17" ht="46.5" x14ac:dyDescent="0.7">
      <c r="E10" s="23" t="s">
        <v>29</v>
      </c>
      <c r="F10" s="23"/>
      <c r="G10" s="23"/>
      <c r="H10" s="23"/>
      <c r="I10" s="23"/>
      <c r="J10" s="23"/>
      <c r="K10" s="23"/>
      <c r="L10" s="23"/>
      <c r="M10" s="23"/>
      <c r="N10" s="23"/>
    </row>
    <row r="14" spans="3:17" ht="18.75" x14ac:dyDescent="0.3">
      <c r="E14" s="22" t="s">
        <v>30</v>
      </c>
      <c r="F14" s="22"/>
      <c r="G14" s="22"/>
      <c r="H14" s="22"/>
      <c r="I14" s="22"/>
      <c r="J14" s="22"/>
      <c r="K14" s="22"/>
      <c r="L14" s="22"/>
      <c r="M14" s="22"/>
      <c r="N14" s="22"/>
    </row>
    <row r="15" spans="3:17" ht="18.75" x14ac:dyDescent="0.3">
      <c r="E15" s="22" t="s">
        <v>18</v>
      </c>
      <c r="F15" s="22"/>
      <c r="G15" s="22"/>
      <c r="H15" s="22"/>
      <c r="I15" s="22"/>
      <c r="J15" s="22"/>
      <c r="K15" s="22"/>
      <c r="L15" s="22"/>
      <c r="M15" s="22"/>
      <c r="N15" s="22"/>
    </row>
    <row r="16" spans="3:17" ht="18.75" x14ac:dyDescent="0.3">
      <c r="E16" s="22" t="s">
        <v>19</v>
      </c>
      <c r="F16" s="22"/>
      <c r="G16" s="22"/>
      <c r="H16" s="22"/>
      <c r="I16" s="22"/>
      <c r="J16" s="22"/>
      <c r="K16" s="22"/>
      <c r="L16" s="22"/>
      <c r="M16" s="22"/>
      <c r="N16" s="22"/>
    </row>
    <row r="17" spans="5:16" ht="18.75" x14ac:dyDescent="0.3">
      <c r="E17" s="22" t="s">
        <v>20</v>
      </c>
      <c r="F17" s="22"/>
      <c r="G17" s="22"/>
      <c r="H17" s="22"/>
      <c r="I17" s="22"/>
      <c r="J17" s="22"/>
      <c r="K17" s="22"/>
      <c r="L17" s="22"/>
      <c r="M17" s="22"/>
      <c r="N17" s="22"/>
    </row>
    <row r="18" spans="5:16" ht="18.75" x14ac:dyDescent="0.3">
      <c r="E18" s="22"/>
      <c r="F18" s="22"/>
      <c r="G18" s="22"/>
      <c r="H18" s="22"/>
      <c r="I18" s="22"/>
      <c r="J18" s="22"/>
      <c r="K18" s="22"/>
      <c r="L18" s="22"/>
      <c r="M18" s="22"/>
      <c r="N18" s="22"/>
    </row>
    <row r="19" spans="5:16" ht="18.75" x14ac:dyDescent="0.3">
      <c r="E19" s="22" t="s">
        <v>31</v>
      </c>
      <c r="F19" s="22"/>
      <c r="G19" s="22"/>
      <c r="H19" s="22"/>
      <c r="I19" s="22"/>
      <c r="J19" s="22"/>
      <c r="K19" s="22"/>
      <c r="L19" s="22"/>
      <c r="M19" s="22"/>
      <c r="N19" s="22"/>
    </row>
    <row r="20" spans="5:16" ht="18.75" x14ac:dyDescent="0.3">
      <c r="E20" s="22" t="s">
        <v>32</v>
      </c>
      <c r="F20" s="22"/>
      <c r="G20" s="22"/>
      <c r="H20" s="22"/>
      <c r="I20" s="22"/>
      <c r="J20" s="22"/>
      <c r="K20" s="22"/>
      <c r="L20" s="22"/>
      <c r="M20" s="22"/>
      <c r="N20" s="22"/>
    </row>
    <row r="21" spans="5:16" ht="18.75" x14ac:dyDescent="0.3">
      <c r="E21" s="22" t="s">
        <v>21</v>
      </c>
      <c r="F21" s="22"/>
      <c r="G21" s="22"/>
      <c r="H21" s="22"/>
      <c r="I21" s="22"/>
      <c r="J21" s="22"/>
      <c r="K21" s="22"/>
      <c r="L21" s="22"/>
      <c r="M21" s="22"/>
      <c r="N21" s="22"/>
    </row>
    <row r="22" spans="5:16" ht="18.75" x14ac:dyDescent="0.3">
      <c r="E22" s="22" t="s">
        <v>22</v>
      </c>
      <c r="F22" s="22"/>
      <c r="G22" s="22"/>
      <c r="H22" s="22"/>
      <c r="I22" s="22"/>
      <c r="J22" s="22"/>
      <c r="K22" s="22"/>
      <c r="L22" s="22"/>
      <c r="M22" s="22"/>
      <c r="N22" s="22"/>
    </row>
    <row r="23" spans="5:16" ht="18.75" x14ac:dyDescent="0.3">
      <c r="E23" s="22"/>
      <c r="F23" s="22"/>
      <c r="G23" s="22"/>
      <c r="H23" s="22"/>
      <c r="I23" s="22"/>
      <c r="J23" s="22"/>
      <c r="K23" s="22"/>
      <c r="L23" s="22"/>
      <c r="M23" s="22"/>
      <c r="N23" s="22"/>
    </row>
    <row r="24" spans="5:16" ht="18.75" x14ac:dyDescent="0.3">
      <c r="E24" s="22" t="s">
        <v>23</v>
      </c>
      <c r="F24" s="22"/>
      <c r="G24" s="22"/>
      <c r="H24" s="22"/>
      <c r="I24" s="22"/>
      <c r="J24" s="22"/>
      <c r="K24" s="22"/>
      <c r="L24" s="22"/>
      <c r="M24" s="22"/>
      <c r="N24" s="22"/>
    </row>
    <row r="25" spans="5:16" ht="18.75" x14ac:dyDescent="0.3">
      <c r="E25" s="22" t="s">
        <v>24</v>
      </c>
      <c r="F25" s="22"/>
      <c r="G25" s="22"/>
      <c r="H25" s="22"/>
      <c r="I25" s="22"/>
      <c r="J25" s="22"/>
      <c r="K25" s="22"/>
      <c r="L25" s="22"/>
      <c r="M25" s="22"/>
      <c r="N25" s="22"/>
    </row>
    <row r="26" spans="5:16" ht="18.75" x14ac:dyDescent="0.3">
      <c r="E26" s="22" t="s">
        <v>33</v>
      </c>
    </row>
    <row r="29" spans="5:16" ht="23.25" x14ac:dyDescent="0.35">
      <c r="E29" s="24" t="s">
        <v>25</v>
      </c>
      <c r="F29" s="24"/>
      <c r="G29" s="24"/>
    </row>
    <row r="31" spans="5:16" ht="18.75" x14ac:dyDescent="0.3">
      <c r="E31" s="22" t="s">
        <v>34</v>
      </c>
      <c r="F31" s="22"/>
      <c r="G31" s="22"/>
      <c r="H31" s="22"/>
      <c r="I31" s="22"/>
      <c r="J31" s="22"/>
      <c r="K31" s="22"/>
      <c r="L31" s="22"/>
      <c r="M31" s="22"/>
      <c r="N31" s="22"/>
      <c r="O31" s="22"/>
      <c r="P31" s="22"/>
    </row>
    <row r="32" spans="5:16" ht="18.75" x14ac:dyDescent="0.3">
      <c r="E32" s="22" t="s">
        <v>26</v>
      </c>
      <c r="F32" s="22"/>
      <c r="G32" s="22"/>
      <c r="H32" s="22"/>
      <c r="I32" s="22"/>
      <c r="J32" s="22"/>
      <c r="K32" s="22"/>
      <c r="L32" s="22"/>
      <c r="M32" s="22"/>
      <c r="N32" s="22"/>
      <c r="O32" s="22"/>
      <c r="P32" s="22"/>
    </row>
    <row r="33" spans="5:16" ht="18.75" x14ac:dyDescent="0.3">
      <c r="E33" s="22" t="s">
        <v>37</v>
      </c>
      <c r="F33" s="22"/>
      <c r="G33" s="22"/>
      <c r="H33" s="22"/>
      <c r="I33" s="22"/>
      <c r="J33" s="22"/>
      <c r="K33" s="22"/>
      <c r="L33" s="22"/>
      <c r="M33" s="22"/>
      <c r="N33" s="22"/>
      <c r="O33" s="22"/>
      <c r="P33" s="22"/>
    </row>
    <row r="34" spans="5:16" ht="18.75" x14ac:dyDescent="0.3">
      <c r="E34" s="22" t="s">
        <v>27</v>
      </c>
      <c r="F34" s="22"/>
      <c r="G34" s="22"/>
      <c r="H34" s="22"/>
      <c r="I34" s="22"/>
      <c r="J34" s="22"/>
      <c r="K34" s="22"/>
      <c r="L34" s="22"/>
      <c r="M34" s="22"/>
      <c r="N34" s="22"/>
      <c r="O34" s="22"/>
      <c r="P34" s="22"/>
    </row>
    <row r="35" spans="5:16" ht="18.75" x14ac:dyDescent="0.3">
      <c r="E35" s="22" t="s">
        <v>28</v>
      </c>
      <c r="F35" s="22"/>
      <c r="G35" s="22"/>
      <c r="H35" s="22"/>
      <c r="I35" s="22"/>
      <c r="J35" s="22"/>
      <c r="K35" s="22"/>
      <c r="L35" s="22"/>
      <c r="M35" s="22"/>
      <c r="N35" s="22"/>
      <c r="O35" s="22"/>
      <c r="P35" s="22"/>
    </row>
    <row r="36" spans="5:16" ht="18.75" x14ac:dyDescent="0.3">
      <c r="E36" s="22" t="s">
        <v>35</v>
      </c>
      <c r="F36" s="22"/>
      <c r="G36" s="22"/>
      <c r="H36" s="22"/>
      <c r="I36" s="22"/>
      <c r="J36" s="22"/>
      <c r="K36" s="22"/>
      <c r="L36" s="22"/>
      <c r="M36" s="22"/>
      <c r="N36" s="22"/>
      <c r="O36" s="22"/>
      <c r="P36" s="22"/>
    </row>
    <row r="37" spans="5:16" ht="18.75" x14ac:dyDescent="0.3">
      <c r="E37" s="22" t="s">
        <v>36</v>
      </c>
      <c r="F37" s="22"/>
      <c r="G37" s="22"/>
      <c r="H37" s="22"/>
      <c r="I37" s="22"/>
      <c r="J37" s="22"/>
      <c r="K37" s="22"/>
      <c r="L37" s="22"/>
      <c r="M37" s="22"/>
      <c r="N37" s="22"/>
      <c r="O37" s="22"/>
      <c r="P37" s="22"/>
    </row>
  </sheetData>
  <mergeCells count="2">
    <mergeCell ref="E10:N10"/>
    <mergeCell ref="E29:G29"/>
  </mergeCells>
  <pageMargins left="0.7" right="0.7" top="0.75" bottom="0.75" header="0.3" footer="0.3"/>
  <pageSetup orientation="portrait" horizontalDpi="4294967293" r:id="rId1"/>
  <pictur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P56"/>
  <sheetViews>
    <sheetView showGridLines="0" workbookViewId="0">
      <selection activeCell="N15" sqref="N15"/>
    </sheetView>
  </sheetViews>
  <sheetFormatPr defaultRowHeight="15" x14ac:dyDescent="0.25"/>
  <cols>
    <col min="1" max="1" width="13.42578125" customWidth="1"/>
    <col min="3" max="3" width="11.28515625" customWidth="1"/>
    <col min="6" max="6" width="14.140625" customWidth="1"/>
    <col min="11" max="11" width="23.85546875" customWidth="1"/>
  </cols>
  <sheetData>
    <row r="2" spans="1:16" ht="18.75" x14ac:dyDescent="0.3">
      <c r="A2" s="27" t="s">
        <v>7</v>
      </c>
      <c r="B2" s="27"/>
      <c r="C2" s="27"/>
      <c r="D2" s="16"/>
      <c r="E2" s="5"/>
      <c r="F2" s="5"/>
      <c r="G2" s="5"/>
      <c r="H2" s="5"/>
      <c r="I2" s="5"/>
      <c r="J2" s="5"/>
      <c r="K2" s="5"/>
      <c r="L2" s="5"/>
      <c r="M2" s="5"/>
      <c r="N2" s="5"/>
      <c r="O2" s="5"/>
      <c r="P2" s="5"/>
    </row>
    <row r="3" spans="1:16" ht="23.25" x14ac:dyDescent="0.35">
      <c r="A3" s="17"/>
      <c r="B3" s="17"/>
      <c r="C3" s="17"/>
      <c r="D3" s="18" t="s">
        <v>38</v>
      </c>
      <c r="E3" s="5"/>
      <c r="F3" s="8" t="s">
        <v>10</v>
      </c>
      <c r="G3" s="6">
        <v>3</v>
      </c>
      <c r="H3" s="5"/>
      <c r="I3" s="5"/>
      <c r="J3" s="10">
        <f>(250+G3/10)</f>
        <v>250.3</v>
      </c>
      <c r="K3" s="12" t="s">
        <v>15</v>
      </c>
      <c r="L3" s="5"/>
      <c r="M3" s="5"/>
      <c r="N3" s="5"/>
      <c r="O3" s="5"/>
      <c r="P3" s="5"/>
    </row>
    <row r="4" spans="1:16" ht="23.25" x14ac:dyDescent="0.35">
      <c r="A4" s="19" t="s">
        <v>0</v>
      </c>
      <c r="B4" s="26" t="s">
        <v>6</v>
      </c>
      <c r="C4" s="26"/>
      <c r="D4" s="18" t="s">
        <v>8</v>
      </c>
      <c r="E4" s="5"/>
      <c r="F4" s="9"/>
      <c r="G4" s="6">
        <v>19</v>
      </c>
      <c r="H4" s="5"/>
      <c r="I4" s="5"/>
      <c r="J4" s="7"/>
      <c r="K4" s="12"/>
      <c r="L4" s="5"/>
      <c r="M4" s="5"/>
      <c r="N4" s="5"/>
      <c r="O4" s="5"/>
      <c r="P4" s="5"/>
    </row>
    <row r="5" spans="1:16" ht="23.25" x14ac:dyDescent="0.35">
      <c r="A5" s="19" t="s">
        <v>5</v>
      </c>
      <c r="B5" s="19" t="s">
        <v>14</v>
      </c>
      <c r="C5" s="19" t="s">
        <v>1</v>
      </c>
      <c r="D5" s="18" t="s">
        <v>9</v>
      </c>
      <c r="E5" s="5"/>
      <c r="F5" s="8" t="s">
        <v>39</v>
      </c>
      <c r="G5" s="13"/>
      <c r="H5" s="5"/>
      <c r="I5" s="5"/>
      <c r="J5" s="11">
        <f>(0.0003*G4)</f>
        <v>5.6999999999999993E-3</v>
      </c>
      <c r="K5" s="12" t="s">
        <v>16</v>
      </c>
      <c r="L5" s="5"/>
      <c r="M5" s="5"/>
      <c r="N5" s="5"/>
      <c r="O5" s="5"/>
      <c r="P5" s="5"/>
    </row>
    <row r="6" spans="1:16" ht="21" x14ac:dyDescent="0.35">
      <c r="A6" s="17"/>
      <c r="B6" s="17"/>
      <c r="C6" s="17"/>
      <c r="D6" s="16"/>
      <c r="E6" s="5"/>
      <c r="F6" s="5"/>
      <c r="G6" s="5"/>
      <c r="H6" s="5"/>
      <c r="I6" s="5"/>
      <c r="J6" s="14">
        <f>(J5*1000)</f>
        <v>5.6999999999999993</v>
      </c>
      <c r="K6" s="15" t="s">
        <v>17</v>
      </c>
      <c r="L6" s="5"/>
      <c r="M6" s="5"/>
      <c r="N6" s="5"/>
      <c r="O6" s="5"/>
      <c r="P6" s="5"/>
    </row>
    <row r="7" spans="1:16" s="2" customFormat="1" ht="18.75" x14ac:dyDescent="0.3">
      <c r="A7" s="20">
        <v>0</v>
      </c>
      <c r="B7" s="20">
        <v>253.5</v>
      </c>
      <c r="C7" s="20">
        <f>(32+(B7-273)*9/5)</f>
        <v>-3.1000000000000014</v>
      </c>
      <c r="D7" s="18">
        <f>($J$3+$J$5*A7)</f>
        <v>250.3</v>
      </c>
      <c r="E7" s="5"/>
      <c r="F7" s="5"/>
      <c r="G7" s="5"/>
      <c r="H7" s="5"/>
      <c r="I7" s="5"/>
      <c r="J7" s="5"/>
      <c r="K7" s="5"/>
      <c r="L7" s="5"/>
      <c r="M7" s="5"/>
      <c r="N7" s="5"/>
      <c r="O7" s="5"/>
      <c r="P7" s="5"/>
    </row>
    <row r="8" spans="1:16" ht="18.75" x14ac:dyDescent="0.3">
      <c r="A8" s="20">
        <v>60</v>
      </c>
      <c r="B8" s="20">
        <v>254</v>
      </c>
      <c r="C8" s="20">
        <f t="shared" ref="C8:C12" si="0">(32+(B8-273)*9/5)</f>
        <v>-2.2000000000000028</v>
      </c>
      <c r="D8" s="21">
        <f>($J$3+$J$5*A8)</f>
        <v>250.64200000000002</v>
      </c>
      <c r="E8" s="5"/>
      <c r="F8" s="5"/>
      <c r="G8" s="5"/>
      <c r="H8" s="5"/>
      <c r="I8" s="5"/>
      <c r="J8" s="5"/>
      <c r="K8" s="5"/>
      <c r="L8" s="5"/>
      <c r="M8" s="5"/>
      <c r="N8" s="5"/>
      <c r="O8" s="5"/>
      <c r="P8" s="5"/>
    </row>
    <row r="9" spans="1:16" ht="18.75" x14ac:dyDescent="0.3">
      <c r="A9" s="20">
        <v>130</v>
      </c>
      <c r="B9" s="20">
        <v>255</v>
      </c>
      <c r="C9" s="20">
        <f t="shared" si="0"/>
        <v>-0.39999999999999858</v>
      </c>
      <c r="D9" s="21">
        <f t="shared" ref="D9:D12" si="1">($J$3+$J$5*A9)</f>
        <v>251.04100000000003</v>
      </c>
      <c r="E9" s="5"/>
      <c r="F9" s="5"/>
      <c r="G9" s="5"/>
      <c r="H9" s="5"/>
      <c r="I9" s="5"/>
      <c r="J9" s="5"/>
      <c r="K9" s="5"/>
      <c r="L9" s="5"/>
      <c r="M9" s="5"/>
      <c r="N9" s="5"/>
      <c r="O9" s="5"/>
      <c r="P9" s="5"/>
    </row>
    <row r="10" spans="1:16" ht="18.75" x14ac:dyDescent="0.3">
      <c r="A10" s="20">
        <v>175</v>
      </c>
      <c r="B10" s="20">
        <v>255.8</v>
      </c>
      <c r="C10" s="20">
        <f t="shared" si="0"/>
        <v>1.0400000000000205</v>
      </c>
      <c r="D10" s="21">
        <f t="shared" si="1"/>
        <v>251.29750000000001</v>
      </c>
      <c r="E10" s="5"/>
      <c r="F10" s="5"/>
      <c r="G10" s="5"/>
      <c r="H10" s="5"/>
      <c r="I10" s="5"/>
      <c r="J10" s="5"/>
      <c r="K10" s="5"/>
      <c r="L10" s="5"/>
      <c r="M10" s="5"/>
      <c r="N10" s="5"/>
      <c r="O10" s="5"/>
      <c r="P10" s="5"/>
    </row>
    <row r="11" spans="1:16" ht="18.75" x14ac:dyDescent="0.3">
      <c r="A11" s="20">
        <v>190</v>
      </c>
      <c r="B11" s="20">
        <v>256</v>
      </c>
      <c r="C11" s="20">
        <f t="shared" si="0"/>
        <v>1.3999999999999986</v>
      </c>
      <c r="D11" s="21">
        <f t="shared" si="1"/>
        <v>251.38300000000001</v>
      </c>
      <c r="E11" s="5"/>
      <c r="F11" s="5"/>
      <c r="G11" s="5"/>
      <c r="H11" s="5"/>
      <c r="I11" s="5"/>
      <c r="J11" s="5"/>
      <c r="K11" s="5"/>
      <c r="L11" s="5"/>
      <c r="M11" s="5"/>
      <c r="N11" s="5"/>
      <c r="O11" s="5"/>
      <c r="P11" s="5"/>
    </row>
    <row r="12" spans="1:16" ht="18.75" x14ac:dyDescent="0.3">
      <c r="A12" s="20">
        <v>220</v>
      </c>
      <c r="B12" s="20">
        <v>256.10000000000002</v>
      </c>
      <c r="C12" s="20">
        <f t="shared" si="0"/>
        <v>1.5800000000000409</v>
      </c>
      <c r="D12" s="21">
        <f t="shared" si="1"/>
        <v>251.554</v>
      </c>
      <c r="E12" s="5"/>
      <c r="F12" s="5"/>
      <c r="G12" s="5"/>
      <c r="H12" s="5"/>
      <c r="I12" s="5"/>
      <c r="J12" s="5"/>
      <c r="K12" s="5"/>
      <c r="L12" s="5"/>
      <c r="M12" s="5"/>
      <c r="N12" s="5"/>
      <c r="O12" s="5"/>
      <c r="P12" s="5"/>
    </row>
    <row r="13" spans="1:16" x14ac:dyDescent="0.25">
      <c r="A13" s="5"/>
      <c r="B13" s="5"/>
      <c r="C13" s="5"/>
      <c r="D13" s="5"/>
      <c r="E13" s="5"/>
      <c r="F13" s="5"/>
      <c r="G13" s="5"/>
      <c r="H13" s="5"/>
      <c r="I13" s="5"/>
      <c r="J13" s="5"/>
      <c r="K13" s="5"/>
      <c r="L13" s="5"/>
      <c r="M13" s="5"/>
      <c r="N13" s="5"/>
      <c r="O13" s="5"/>
      <c r="P13" s="5"/>
    </row>
    <row r="14" spans="1:16" x14ac:dyDescent="0.25">
      <c r="A14" s="6" t="s">
        <v>11</v>
      </c>
      <c r="B14" s="4">
        <f>(2.1/160)</f>
        <v>1.3125000000000001E-2</v>
      </c>
      <c r="C14" s="6" t="s">
        <v>12</v>
      </c>
      <c r="D14" s="5"/>
      <c r="E14" s="5"/>
      <c r="F14" s="5"/>
      <c r="G14" s="5"/>
      <c r="H14" s="5"/>
      <c r="I14" s="5"/>
      <c r="J14" s="5"/>
      <c r="K14" s="5"/>
      <c r="L14" s="5"/>
      <c r="M14" s="5"/>
      <c r="N14" s="5"/>
      <c r="O14" s="5"/>
      <c r="P14" s="5"/>
    </row>
    <row r="15" spans="1:16" x14ac:dyDescent="0.25">
      <c r="A15" s="5"/>
      <c r="B15" s="5"/>
      <c r="C15" s="5"/>
      <c r="D15" s="5"/>
      <c r="E15" s="5"/>
      <c r="F15" s="5"/>
      <c r="G15" s="5"/>
      <c r="H15" s="5"/>
      <c r="I15" s="5"/>
      <c r="J15" s="5"/>
      <c r="K15" s="5"/>
      <c r="L15" s="5"/>
      <c r="M15" s="5"/>
      <c r="N15" s="5"/>
      <c r="O15" s="5"/>
      <c r="P15" s="5"/>
    </row>
    <row r="16" spans="1:16" x14ac:dyDescent="0.25">
      <c r="A16" s="5"/>
      <c r="B16" s="5"/>
      <c r="C16" s="5"/>
      <c r="D16" s="5"/>
      <c r="E16" s="5"/>
      <c r="F16" s="5"/>
      <c r="G16" s="5"/>
      <c r="H16" s="5"/>
      <c r="I16" s="5"/>
      <c r="J16" s="5"/>
      <c r="K16" s="5"/>
      <c r="L16" s="5"/>
      <c r="M16" s="5"/>
      <c r="N16" s="5"/>
      <c r="O16" s="5"/>
      <c r="P16" s="5"/>
    </row>
    <row r="17" spans="1:16" x14ac:dyDescent="0.25">
      <c r="A17" s="5"/>
      <c r="B17" s="5"/>
      <c r="C17" s="5"/>
      <c r="D17" s="5"/>
      <c r="E17" s="5"/>
      <c r="F17" s="5"/>
      <c r="G17" s="5"/>
      <c r="H17" s="5"/>
      <c r="I17" s="5"/>
      <c r="J17" s="5"/>
      <c r="K17" s="5"/>
      <c r="L17" s="5"/>
      <c r="M17" s="5"/>
      <c r="N17" s="5"/>
      <c r="O17" s="5"/>
      <c r="P17" s="5"/>
    </row>
    <row r="18" spans="1:16" x14ac:dyDescent="0.25">
      <c r="A18" s="5"/>
      <c r="B18" s="5"/>
      <c r="C18" s="5"/>
      <c r="D18" s="5"/>
      <c r="E18" s="5"/>
      <c r="F18" s="5"/>
      <c r="G18" s="5"/>
      <c r="H18" s="5"/>
      <c r="I18" s="5"/>
      <c r="J18" s="5"/>
      <c r="K18" s="5"/>
      <c r="L18" s="5"/>
      <c r="M18" s="5"/>
      <c r="N18" s="5"/>
      <c r="O18" s="5"/>
      <c r="P18" s="5"/>
    </row>
    <row r="19" spans="1:16" x14ac:dyDescent="0.25">
      <c r="A19" s="5"/>
      <c r="B19" s="5"/>
      <c r="C19" s="5"/>
      <c r="D19" s="5"/>
      <c r="E19" s="5"/>
      <c r="F19" s="5"/>
      <c r="G19" s="5"/>
      <c r="H19" s="5"/>
      <c r="I19" s="5"/>
      <c r="J19" s="5"/>
      <c r="K19" s="5"/>
      <c r="L19" s="5"/>
      <c r="M19" s="5"/>
      <c r="N19" s="5"/>
      <c r="O19" s="5"/>
      <c r="P19" s="5"/>
    </row>
    <row r="20" spans="1:16" x14ac:dyDescent="0.25">
      <c r="A20" s="5"/>
      <c r="B20" s="5"/>
      <c r="C20" s="5"/>
      <c r="D20" s="5"/>
      <c r="E20" s="5"/>
      <c r="F20" s="5"/>
      <c r="G20" s="5"/>
      <c r="H20" s="5"/>
      <c r="I20" s="5"/>
      <c r="J20" s="5"/>
      <c r="K20" s="5"/>
      <c r="L20" s="5"/>
      <c r="M20" s="5"/>
      <c r="N20" s="5"/>
      <c r="O20" s="5"/>
      <c r="P20" s="5"/>
    </row>
    <row r="21" spans="1:16" x14ac:dyDescent="0.25">
      <c r="A21" s="5"/>
      <c r="B21" s="5"/>
      <c r="C21" s="5"/>
      <c r="D21" s="5"/>
      <c r="E21" s="5"/>
      <c r="F21" s="5"/>
      <c r="G21" s="5"/>
      <c r="H21" s="5"/>
      <c r="I21" s="5"/>
      <c r="J21" s="5"/>
      <c r="K21" s="5"/>
      <c r="L21" s="5"/>
      <c r="M21" s="5"/>
      <c r="N21" s="5"/>
      <c r="O21" s="5"/>
      <c r="P21" s="5"/>
    </row>
    <row r="22" spans="1:16" ht="15" customHeight="1" x14ac:dyDescent="0.25">
      <c r="A22" s="5"/>
    </row>
    <row r="23" spans="1:16" x14ac:dyDescent="0.25">
      <c r="A23" s="5"/>
    </row>
    <row r="24" spans="1:16" x14ac:dyDescent="0.25">
      <c r="A24" s="5"/>
      <c r="B24" s="25"/>
      <c r="C24" s="5"/>
      <c r="D24" s="5"/>
      <c r="E24" s="5"/>
      <c r="F24" s="5"/>
      <c r="G24" s="5"/>
      <c r="H24" s="5"/>
      <c r="I24" s="5"/>
      <c r="J24" s="5"/>
      <c r="K24" s="5"/>
      <c r="L24" s="5"/>
      <c r="M24" s="5"/>
      <c r="N24" s="5"/>
      <c r="O24" s="5"/>
      <c r="P24" s="5"/>
    </row>
    <row r="25" spans="1:16" x14ac:dyDescent="0.25">
      <c r="A25" s="5"/>
      <c r="B25" s="25"/>
      <c r="C25" s="5"/>
      <c r="D25" s="5"/>
      <c r="E25" s="5"/>
      <c r="F25" s="5"/>
      <c r="G25" s="5"/>
      <c r="H25" s="5"/>
      <c r="I25" s="5"/>
      <c r="J25" s="5"/>
      <c r="K25" s="5"/>
      <c r="L25" s="5"/>
      <c r="M25" s="5"/>
      <c r="N25" s="5"/>
      <c r="O25" s="5"/>
      <c r="P25" s="5"/>
    </row>
    <row r="26" spans="1:16" x14ac:dyDescent="0.25">
      <c r="A26" s="5"/>
      <c r="B26" s="25"/>
      <c r="C26" s="5"/>
      <c r="D26" s="5"/>
      <c r="E26" s="5"/>
      <c r="F26" s="5"/>
      <c r="G26" s="5"/>
      <c r="H26" s="5"/>
      <c r="I26" s="5"/>
      <c r="J26" s="5"/>
      <c r="K26" s="5"/>
      <c r="L26" s="5"/>
      <c r="M26" s="5"/>
      <c r="N26" s="5"/>
      <c r="O26" s="5"/>
      <c r="P26" s="5"/>
    </row>
    <row r="27" spans="1:16" x14ac:dyDescent="0.25">
      <c r="A27" s="5"/>
      <c r="B27" s="25"/>
      <c r="C27" s="5"/>
      <c r="D27" s="5"/>
      <c r="E27" s="5"/>
      <c r="F27" s="5"/>
      <c r="G27" s="5"/>
      <c r="H27" s="5"/>
      <c r="I27" s="5"/>
      <c r="J27" s="5"/>
      <c r="K27" s="5"/>
      <c r="L27" s="5"/>
      <c r="M27" s="5"/>
      <c r="N27" s="5"/>
      <c r="O27" s="5"/>
      <c r="P27" s="5"/>
    </row>
    <row r="28" spans="1:16" x14ac:dyDescent="0.25">
      <c r="A28" s="5"/>
      <c r="B28" s="25"/>
      <c r="C28" s="5"/>
      <c r="D28" s="5"/>
      <c r="E28" s="5"/>
      <c r="F28" s="5"/>
      <c r="G28" s="5"/>
      <c r="H28" s="5"/>
      <c r="I28" s="5"/>
      <c r="J28" s="5"/>
      <c r="K28" s="5"/>
      <c r="L28" s="5"/>
      <c r="M28" s="5"/>
      <c r="N28" s="5"/>
      <c r="O28" s="5"/>
      <c r="P28" s="5"/>
    </row>
    <row r="29" spans="1:16" x14ac:dyDescent="0.25">
      <c r="A29" s="5"/>
      <c r="B29" s="25"/>
      <c r="C29" s="5"/>
      <c r="D29" s="5"/>
      <c r="E29" s="5"/>
      <c r="F29" s="5"/>
      <c r="G29" s="5"/>
      <c r="H29" s="5"/>
      <c r="I29" s="5"/>
      <c r="J29" s="5"/>
      <c r="K29" s="5"/>
      <c r="L29" s="5"/>
      <c r="M29" s="5"/>
      <c r="N29" s="5"/>
      <c r="O29" s="5"/>
      <c r="P29" s="5"/>
    </row>
    <row r="30" spans="1:16" x14ac:dyDescent="0.25">
      <c r="A30" s="5"/>
      <c r="B30" s="25"/>
      <c r="C30" s="5"/>
      <c r="D30" s="5"/>
      <c r="E30" s="5"/>
      <c r="F30" s="5"/>
      <c r="G30" s="5"/>
      <c r="H30" s="5"/>
      <c r="I30" s="5"/>
      <c r="J30" s="5"/>
      <c r="K30" s="5"/>
      <c r="L30" s="5"/>
      <c r="M30" s="5"/>
      <c r="N30" s="5"/>
      <c r="O30" s="5"/>
      <c r="P30" s="5"/>
    </row>
    <row r="31" spans="1:16" x14ac:dyDescent="0.25">
      <c r="A31" s="5"/>
      <c r="B31" s="25"/>
      <c r="C31" s="5"/>
      <c r="D31" s="5"/>
      <c r="E31" s="5"/>
      <c r="F31" s="5"/>
      <c r="G31" s="5"/>
      <c r="H31" s="5"/>
      <c r="I31" s="5"/>
      <c r="J31" s="5"/>
      <c r="K31" s="5"/>
      <c r="L31" s="5"/>
      <c r="M31" s="5"/>
      <c r="N31" s="5"/>
      <c r="O31" s="5"/>
      <c r="P31" s="5"/>
    </row>
    <row r="32" spans="1:16" x14ac:dyDescent="0.25">
      <c r="A32" s="5"/>
      <c r="B32" s="25"/>
      <c r="C32" s="5"/>
      <c r="D32" s="5"/>
      <c r="E32" s="5"/>
      <c r="F32" s="5"/>
      <c r="G32" s="5"/>
      <c r="H32" s="5"/>
      <c r="I32" s="5"/>
      <c r="J32" s="5"/>
      <c r="K32" s="5"/>
      <c r="L32" s="5"/>
      <c r="M32" s="5"/>
      <c r="N32" s="5"/>
      <c r="O32" s="5"/>
      <c r="P32" s="5"/>
    </row>
    <row r="33" spans="1:16" x14ac:dyDescent="0.25">
      <c r="A33" s="5"/>
      <c r="B33" s="25"/>
      <c r="C33" s="5"/>
      <c r="D33" s="5"/>
      <c r="E33" s="5"/>
      <c r="F33" s="5"/>
      <c r="G33" s="5"/>
      <c r="H33" s="5"/>
      <c r="I33" s="5"/>
      <c r="J33" s="5"/>
      <c r="K33" s="5"/>
      <c r="L33" s="5"/>
      <c r="M33" s="5"/>
      <c r="N33" s="5"/>
      <c r="O33" s="5"/>
      <c r="P33" s="5"/>
    </row>
    <row r="34" spans="1:16" x14ac:dyDescent="0.25">
      <c r="A34" s="5"/>
      <c r="B34" s="25"/>
      <c r="C34" s="5"/>
      <c r="D34" s="5"/>
      <c r="E34" s="5"/>
      <c r="F34" s="5"/>
      <c r="G34" s="5"/>
      <c r="H34" s="5"/>
      <c r="I34" s="5"/>
      <c r="J34" s="5"/>
      <c r="K34" s="5"/>
      <c r="L34" s="5"/>
      <c r="M34" s="5"/>
      <c r="N34" s="5"/>
      <c r="O34" s="5"/>
      <c r="P34" s="5"/>
    </row>
    <row r="35" spans="1:16" x14ac:dyDescent="0.25">
      <c r="A35" s="5"/>
      <c r="B35" s="25"/>
      <c r="C35" s="5"/>
      <c r="D35" s="5"/>
      <c r="E35" s="5"/>
      <c r="F35" s="5"/>
      <c r="G35" s="5"/>
      <c r="H35" s="5"/>
      <c r="I35" s="5"/>
      <c r="J35" s="5"/>
      <c r="K35" s="5"/>
      <c r="L35" s="5"/>
      <c r="M35" s="5"/>
      <c r="N35" s="5"/>
      <c r="O35" s="5"/>
      <c r="P35" s="5"/>
    </row>
    <row r="36" spans="1:16" x14ac:dyDescent="0.25">
      <c r="A36" s="5"/>
      <c r="B36" s="25"/>
      <c r="C36" s="5"/>
      <c r="D36" s="5"/>
      <c r="E36" s="5"/>
      <c r="F36" s="5"/>
      <c r="G36" s="5"/>
      <c r="H36" s="5"/>
      <c r="I36" s="5"/>
      <c r="J36" s="5"/>
      <c r="K36" s="5"/>
      <c r="L36" s="5"/>
      <c r="M36" s="5"/>
      <c r="N36" s="5"/>
      <c r="O36" s="5"/>
      <c r="P36" s="5"/>
    </row>
    <row r="37" spans="1:16" x14ac:dyDescent="0.25">
      <c r="A37" s="5"/>
      <c r="B37" s="25"/>
      <c r="C37" s="5"/>
      <c r="D37" s="5"/>
      <c r="E37" s="5"/>
      <c r="F37" s="5"/>
      <c r="G37" s="5"/>
      <c r="H37" s="5"/>
      <c r="I37" s="5"/>
      <c r="J37" s="5"/>
      <c r="K37" s="5"/>
      <c r="L37" s="5"/>
      <c r="M37" s="5"/>
      <c r="N37" s="5"/>
      <c r="O37" s="5"/>
      <c r="P37" s="5"/>
    </row>
    <row r="38" spans="1:16" x14ac:dyDescent="0.25">
      <c r="A38" s="5"/>
      <c r="B38" s="25"/>
      <c r="C38" s="5"/>
      <c r="D38" s="5"/>
      <c r="E38" s="5"/>
      <c r="F38" s="5"/>
      <c r="G38" s="5"/>
      <c r="H38" s="5"/>
      <c r="I38" s="5"/>
      <c r="J38" s="5"/>
      <c r="K38" s="5"/>
      <c r="L38" s="5"/>
      <c r="M38" s="5"/>
      <c r="N38" s="5"/>
      <c r="O38" s="5"/>
      <c r="P38" s="5"/>
    </row>
    <row r="39" spans="1:16" x14ac:dyDescent="0.25">
      <c r="A39" s="5"/>
      <c r="B39" s="25"/>
      <c r="C39" s="5"/>
      <c r="D39" s="5"/>
      <c r="E39" s="5"/>
      <c r="F39" s="5"/>
      <c r="G39" s="5"/>
      <c r="H39" s="5"/>
      <c r="I39" s="5"/>
      <c r="J39" s="5"/>
      <c r="K39" s="5"/>
      <c r="L39" s="5"/>
      <c r="M39" s="5"/>
      <c r="N39" s="5"/>
      <c r="O39" s="5"/>
      <c r="P39" s="5"/>
    </row>
    <row r="40" spans="1:16" x14ac:dyDescent="0.25">
      <c r="A40" s="5"/>
      <c r="B40" s="25"/>
      <c r="C40" s="5"/>
      <c r="D40" s="5"/>
      <c r="E40" s="5"/>
      <c r="F40" s="5"/>
      <c r="G40" s="5"/>
      <c r="H40" s="5"/>
      <c r="I40" s="5"/>
      <c r="J40" s="5"/>
      <c r="K40" s="5"/>
      <c r="L40" s="5"/>
      <c r="M40" s="5"/>
      <c r="N40" s="5"/>
      <c r="O40" s="5"/>
      <c r="P40" s="5"/>
    </row>
    <row r="41" spans="1:16" x14ac:dyDescent="0.25">
      <c r="A41" s="5"/>
      <c r="B41" s="25"/>
      <c r="C41" s="5"/>
      <c r="D41" s="5"/>
      <c r="E41" s="5"/>
      <c r="F41" s="5"/>
      <c r="G41" s="5"/>
      <c r="H41" s="5"/>
      <c r="I41" s="5"/>
      <c r="J41" s="5"/>
      <c r="K41" s="5"/>
      <c r="L41" s="5"/>
      <c r="M41" s="5"/>
      <c r="N41" s="5"/>
      <c r="O41" s="5"/>
      <c r="P41" s="5"/>
    </row>
    <row r="42" spans="1:16" x14ac:dyDescent="0.25">
      <c r="A42" s="5"/>
      <c r="B42" s="25"/>
      <c r="C42" s="5"/>
      <c r="D42" s="5"/>
      <c r="E42" s="5"/>
      <c r="F42" s="5"/>
      <c r="G42" s="5"/>
      <c r="H42" s="5"/>
      <c r="I42" s="5"/>
      <c r="J42" s="5"/>
      <c r="K42" s="5"/>
      <c r="L42" s="5"/>
      <c r="M42" s="5"/>
      <c r="N42" s="5"/>
      <c r="O42" s="5"/>
      <c r="P42" s="5"/>
    </row>
    <row r="43" spans="1:16" x14ac:dyDescent="0.25">
      <c r="A43" s="5"/>
      <c r="B43" s="25"/>
      <c r="C43" s="5"/>
      <c r="D43" s="5"/>
      <c r="E43" s="5"/>
      <c r="F43" s="5"/>
      <c r="G43" s="5"/>
      <c r="H43" s="5"/>
      <c r="I43" s="5"/>
      <c r="J43" s="5"/>
      <c r="K43" s="5"/>
      <c r="L43" s="5"/>
      <c r="M43" s="5"/>
      <c r="N43" s="5"/>
      <c r="O43" s="5"/>
      <c r="P43" s="5"/>
    </row>
    <row r="44" spans="1:16" x14ac:dyDescent="0.25">
      <c r="A44" s="5"/>
      <c r="B44" s="25"/>
      <c r="C44" s="5"/>
      <c r="D44" s="5"/>
      <c r="E44" s="5"/>
      <c r="F44" s="5"/>
      <c r="G44" s="5"/>
      <c r="H44" s="5"/>
      <c r="I44" s="5"/>
      <c r="J44" s="5"/>
      <c r="K44" s="5"/>
      <c r="L44" s="5"/>
      <c r="M44" s="5"/>
      <c r="N44" s="5"/>
      <c r="O44" s="5"/>
      <c r="P44" s="5"/>
    </row>
    <row r="45" spans="1:16" x14ac:dyDescent="0.25">
      <c r="A45" s="5"/>
      <c r="B45" s="25"/>
      <c r="C45" s="5"/>
      <c r="D45" s="5"/>
      <c r="E45" s="5"/>
      <c r="F45" s="5"/>
      <c r="G45" s="5"/>
      <c r="H45" s="5"/>
      <c r="I45" s="5"/>
      <c r="J45" s="5"/>
      <c r="K45" s="5"/>
      <c r="L45" s="5"/>
      <c r="M45" s="5"/>
      <c r="N45" s="5"/>
      <c r="O45" s="5"/>
      <c r="P45" s="5"/>
    </row>
    <row r="46" spans="1:16" x14ac:dyDescent="0.25">
      <c r="A46" s="5"/>
      <c r="B46" s="25"/>
      <c r="C46" s="5"/>
      <c r="D46" s="5"/>
      <c r="E46" s="5"/>
      <c r="F46" s="5"/>
      <c r="G46" s="5"/>
      <c r="H46" s="5"/>
      <c r="I46" s="5"/>
      <c r="J46" s="5"/>
      <c r="K46" s="5"/>
      <c r="L46" s="5"/>
      <c r="M46" s="5"/>
      <c r="N46" s="5"/>
      <c r="O46" s="5"/>
      <c r="P46" s="5"/>
    </row>
    <row r="47" spans="1:16" x14ac:dyDescent="0.25">
      <c r="A47" s="5"/>
      <c r="B47" s="25"/>
      <c r="C47" s="5"/>
      <c r="D47" s="5"/>
      <c r="E47" s="5"/>
      <c r="F47" s="5"/>
      <c r="G47" s="5"/>
      <c r="H47" s="5"/>
      <c r="I47" s="5"/>
      <c r="J47" s="5"/>
      <c r="K47" s="5"/>
      <c r="L47" s="5"/>
      <c r="M47" s="5"/>
      <c r="N47" s="5"/>
      <c r="O47" s="5"/>
      <c r="P47" s="5"/>
    </row>
    <row r="48" spans="1:16" x14ac:dyDescent="0.25">
      <c r="A48" s="5"/>
      <c r="B48" s="25"/>
      <c r="C48" s="5"/>
      <c r="D48" s="5"/>
      <c r="E48" s="5"/>
      <c r="F48" s="5"/>
      <c r="G48" s="5"/>
      <c r="H48" s="5"/>
      <c r="I48" s="5"/>
      <c r="J48" s="5"/>
      <c r="K48" s="5"/>
      <c r="L48" s="5"/>
      <c r="M48" s="5"/>
      <c r="N48" s="5"/>
      <c r="O48" s="5"/>
      <c r="P48" s="5"/>
    </row>
    <row r="49" spans="1:16" x14ac:dyDescent="0.25">
      <c r="A49" s="5"/>
      <c r="B49" s="25"/>
      <c r="C49" s="5"/>
      <c r="D49" s="5"/>
      <c r="E49" s="5"/>
      <c r="F49" s="5"/>
      <c r="G49" s="5"/>
      <c r="H49" s="5"/>
      <c r="I49" s="5"/>
      <c r="J49" s="5"/>
      <c r="K49" s="5"/>
      <c r="L49" s="5"/>
      <c r="M49" s="5"/>
      <c r="N49" s="5"/>
      <c r="O49" s="5"/>
      <c r="P49" s="5"/>
    </row>
    <row r="50" spans="1:16" x14ac:dyDescent="0.25">
      <c r="A50" s="5"/>
      <c r="B50" s="25"/>
      <c r="C50" s="5"/>
      <c r="D50" s="5"/>
      <c r="E50" s="5"/>
      <c r="F50" s="5"/>
      <c r="G50" s="5"/>
      <c r="H50" s="5"/>
      <c r="I50" s="5"/>
      <c r="J50" s="5"/>
      <c r="K50" s="5"/>
      <c r="L50" s="5"/>
      <c r="M50" s="5"/>
      <c r="N50" s="5"/>
      <c r="O50" s="5"/>
      <c r="P50" s="5"/>
    </row>
    <row r="51" spans="1:16" x14ac:dyDescent="0.25">
      <c r="A51" s="5"/>
      <c r="B51" s="25"/>
      <c r="C51" s="5"/>
      <c r="D51" s="5"/>
      <c r="E51" s="5"/>
      <c r="F51" s="5"/>
      <c r="G51" s="5"/>
      <c r="H51" s="5"/>
      <c r="I51" s="5"/>
      <c r="J51" s="5"/>
      <c r="K51" s="5"/>
      <c r="L51" s="5"/>
      <c r="M51" s="5"/>
      <c r="N51" s="5"/>
      <c r="O51" s="5"/>
      <c r="P51" s="5"/>
    </row>
    <row r="52" spans="1:16" x14ac:dyDescent="0.25">
      <c r="B52" t="s">
        <v>2</v>
      </c>
    </row>
    <row r="55" spans="1:16" x14ac:dyDescent="0.25">
      <c r="B55" s="5" t="s">
        <v>3</v>
      </c>
      <c r="C55" s="5"/>
      <c r="D55" s="5"/>
      <c r="E55" s="5"/>
      <c r="F55" s="5"/>
      <c r="G55" s="5"/>
      <c r="H55" s="5"/>
      <c r="I55" s="5"/>
      <c r="J55" s="5"/>
      <c r="K55" s="5"/>
      <c r="L55" s="5"/>
      <c r="M55" s="5"/>
      <c r="N55" s="5"/>
      <c r="O55" s="5"/>
      <c r="P55" s="5"/>
    </row>
    <row r="56" spans="1:16" x14ac:dyDescent="0.25">
      <c r="B56" s="5" t="s">
        <v>4</v>
      </c>
      <c r="C56" s="5"/>
      <c r="D56" s="5"/>
      <c r="E56" s="5"/>
      <c r="F56" s="5"/>
      <c r="G56" s="5"/>
      <c r="H56" s="5"/>
      <c r="I56" s="5"/>
      <c r="J56" s="5"/>
      <c r="K56" s="5"/>
      <c r="L56" s="5"/>
      <c r="M56" s="5"/>
      <c r="N56" s="5"/>
      <c r="O56" s="5"/>
      <c r="P56" s="5"/>
    </row>
  </sheetData>
  <mergeCells count="3">
    <mergeCell ref="B24:B51"/>
    <mergeCell ref="B4:C4"/>
    <mergeCell ref="A2:C2"/>
  </mergeCells>
  <pageMargins left="0.7" right="0.7" top="0.75" bottom="0.75" header="0.3" footer="0.3"/>
  <pageSetup orientation="portrait" horizontalDpi="4294967293" verticalDpi="0"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2049" r:id="rId5" name="Scroll Bar 1">
              <controlPr defaultSize="0" autoPict="0">
                <anchor moveWithCells="1">
                  <from>
                    <xdr:col>7</xdr:col>
                    <xdr:colOff>0</xdr:colOff>
                    <xdr:row>2</xdr:row>
                    <xdr:rowOff>0</xdr:rowOff>
                  </from>
                  <to>
                    <xdr:col>9</xdr:col>
                    <xdr:colOff>0</xdr:colOff>
                    <xdr:row>3</xdr:row>
                    <xdr:rowOff>9525</xdr:rowOff>
                  </to>
                </anchor>
              </controlPr>
            </control>
          </mc:Choice>
        </mc:AlternateContent>
        <mc:AlternateContent xmlns:mc="http://schemas.openxmlformats.org/markup-compatibility/2006">
          <mc:Choice Requires="x14">
            <control shapeId="2050" r:id="rId6" name="Scroll Bar 2">
              <controlPr defaultSize="0" autoPict="0">
                <anchor moveWithCells="1">
                  <from>
                    <xdr:col>6</xdr:col>
                    <xdr:colOff>600075</xdr:colOff>
                    <xdr:row>3</xdr:row>
                    <xdr:rowOff>276225</xdr:rowOff>
                  </from>
                  <to>
                    <xdr:col>9</xdr:col>
                    <xdr:colOff>0</xdr:colOff>
                    <xdr:row>4</xdr:row>
                    <xdr:rowOff>276225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Introduction</vt:lpstr>
      <vt:lpstr>Moon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Odenwald, Sten F. (GSFC-672.0)[ADNET SYSTEMS INC]</dc:creator>
  <cp:lastModifiedBy>Odenwald, Sten F. (GSFC-672.0)[ADNET SYSTEMS INC]</cp:lastModifiedBy>
  <dcterms:created xsi:type="dcterms:W3CDTF">2014-10-01T18:04:21Z</dcterms:created>
  <dcterms:modified xsi:type="dcterms:W3CDTF">2014-11-18T14:21:08Z</dcterms:modified>
</cp:coreProperties>
</file>